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<sst xmlns="http://schemas.openxmlformats.org/spreadsheetml/2006/main" count="29" uniqueCount="29">
  <si>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</si>
  <si>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UMQ045</t>
  </si>
  <si>
    <t xml:space="preserve">m</t>
  </si>
  <si>
    <t xml:space="preserve">Barrera fija.</t>
  </si>
  <si>
    <r>
      <rPr>
        <b/>
        <sz val="7.80"/>
        <color rgb="FF000000"/>
        <rFont val="A"/>
        <family val="2"/>
      </rPr>
      <t xml:space="preserve">Barrera de acero laminado en caliente, con pie de montante fijo, serie Elipso, modelo B-ELP-C1 "NATURAL FABER" de 778 mm de altura, con acabado en color gris acero-blanco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</si>
  <si>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</si>
  <si>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</si>
  <si>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</si>
  <si>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</si>
  <si>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</si>
  <si>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</si>
  <si>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mt10hmf010Mp</t>
  </si>
  <si>
    <t xml:space="preserve">m³</t>
  </si>
  <si>
    <t xml:space="preserve">Hormigón HM-20/P/20/I, fabricado en central.</t>
  </si>
  <si>
    <t xml:space="preserve">mt52mun030af</t>
  </si>
  <si>
    <t xml:space="preserve">Ud</t>
  </si>
  <si>
    <t xml:space="preserve">Barrera de acero laminado en caliente, con pie de montante fijo, serie Elipso, modelo B-ELP-C1 "NATURAL FABER" de 778 mm de altura, formada por montantes de 80 mm de diámetro y 2 mm de espesor, color gris acero, macizados con poliuretano y remate superior de aluminio, y una barra superior horizontal realizada con tubo de 50 mm de diámetro y 1,5 mm de espesor de color blanco.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</si>
  <si>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</si>
  <si>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</si>
  <si>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</si>
  <si>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</si>
  <si>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</si>
  <si>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</si>
  <si>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</si>
  <si>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</si>
  <si>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</si>
  <si>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</si>
  <si>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56,92€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</si>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</sst>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3.64" customWidth="1"/>
    <col min="3" max="3" width="7.72" customWidth="1"/>
    <col min="4" max="4" width="60.03" customWidth="1"/>
    <col min="5" max="5" width="6.41" customWidth="1"/>
    <col min="6" max="6" width="10.35" customWidth="1"/>
    <col min="7" max="7" width="3.21" customWidth="1"/>
    <col min="8" max="8" width="2.33" customWidth="1"/>
    <col min="9" max="9" width="5.39" customWidth="1"/>
    <col min="10" max="10" width="5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0.100000</v>
      </c>
      <c r="F8" s="16">
        <v>69.130000</v>
      </c>
      <c r="G8" s="16"/>
      <c r="H8" s="16">
        <f ca="1">ROUND(INDIRECT(ADDRESS(ROW()+(0), COLUMN()+(-3), 1))*INDIRECT(ADDRESS(ROW()+(0), COLUMN()+(-2), 1)), 2)</f>
        <v>6.910000</v>
      </c>
      <c r="I8" s="16"/>
      <c r="J8" s="16"/>
    </row>
    <row r="9" spans="1:10" ht="60.00" thickBot="1" customHeight="1">
      <c r="A9" s="17" t="s">
        <v>14</v>
      </c>
      <c r="B9" s="18" t="s">
        <v>15</v>
      </c>
      <c r="C9" s="17" t="s">
        <v>16</v>
      </c>
      <c r="D9" s="17"/>
      <c r="E9" s="19">
        <v>1.000000</v>
      </c>
      <c r="F9" s="20">
        <v>61.000000</v>
      </c>
      <c r="G9" s="20"/>
      <c r="H9" s="20">
        <f ca="1">ROUND(INDIRECT(ADDRESS(ROW()+(0), COLUMN()+(-3), 1))*INDIRECT(ADDRESS(ROW()+(0), COLUMN()+(-2), 1)), 2)</f>
        <v>61.000000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0.502000</v>
      </c>
      <c r="F10" s="20">
        <v>17.240000</v>
      </c>
      <c r="G10" s="20"/>
      <c r="H10" s="20">
        <f ca="1">ROUND(INDIRECT(ADDRESS(ROW()+(0), COLUMN()+(-3), 1))*INDIRECT(ADDRESS(ROW()+(0), COLUMN()+(-2), 1)), 2)</f>
        <v>8.650000</v>
      </c>
      <c r="I10" s="20"/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0.502000</v>
      </c>
      <c r="F11" s="24">
        <v>16.130000</v>
      </c>
      <c r="G11" s="24"/>
      <c r="H11" s="24">
        <f ca="1">ROUND(INDIRECT(ADDRESS(ROW()+(0), COLUMN()+(-3), 1))*INDIRECT(ADDRESS(ROW()+(0), COLUMN()+(-2), 1)), 2)</f>
        <v>8.100000</v>
      </c>
      <c r="I11" s="24"/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84.660000</v>
      </c>
      <c r="G12" s="16"/>
      <c r="H12" s="16">
        <f ca="1">ROUND(INDIRECT(ADDRESS(ROW()+(0), COLUMN()+(-3), 1))*INDIRECT(ADDRESS(ROW()+(0), COLUMN()+(-2), 1))/100, 2)</f>
        <v>1.690000</v>
      </c>
      <c r="I12" s="16"/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86.350000</v>
      </c>
      <c r="G13" s="24"/>
      <c r="H13" s="24">
        <f ca="1">ROUND(INDIRECT(ADDRESS(ROW()+(0), COLUMN()+(-3), 1))*INDIRECT(ADDRESS(ROW()+(0), COLUMN()+(-2), 1))/100, 2)</f>
        <v>2.590000</v>
      </c>
      <c r="I13" s="24"/>
      <c r="J13" s="24"/>
    </row>
    <row r="14" spans="1:10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6"/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88.940000</v>
      </c>
      <c r="I14" s="26"/>
      <c r="J14" s="26"/>
    </row>
  </sheetData>
  <mergeCells count="29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A14:D14"/>
    <mergeCell ref="F14:G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